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3 INFORMACIÓN PRESUPUESTARIA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7" i="5" l="1"/>
  <c r="H31" i="5"/>
  <c r="H27" i="5"/>
  <c r="H20" i="5"/>
  <c r="H10" i="5"/>
  <c r="E40" i="5"/>
  <c r="H40" i="5" s="1"/>
  <c r="E39" i="5"/>
  <c r="H39" i="5" s="1"/>
  <c r="E38" i="5"/>
  <c r="H38" i="5" s="1"/>
  <c r="E37" i="5"/>
  <c r="E34" i="5"/>
  <c r="H34" i="5" s="1"/>
  <c r="E33" i="5"/>
  <c r="H33" i="5" s="1"/>
  <c r="E32" i="5"/>
  <c r="H32" i="5" s="1"/>
  <c r="E31" i="5"/>
  <c r="E30" i="5"/>
  <c r="H30" i="5" s="1"/>
  <c r="E29" i="5"/>
  <c r="H29" i="5" s="1"/>
  <c r="E28" i="5"/>
  <c r="H28" i="5" s="1"/>
  <c r="H25" i="5" s="1"/>
  <c r="E27" i="5"/>
  <c r="E26" i="5"/>
  <c r="H26" i="5" s="1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E36" i="5"/>
  <c r="C42" i="5"/>
  <c r="H16" i="5"/>
  <c r="G42" i="5"/>
  <c r="D42" i="5"/>
  <c r="F42" i="5"/>
  <c r="H6" i="5"/>
  <c r="H42" i="5" s="1"/>
  <c r="E6" i="5"/>
  <c r="E25" i="5"/>
  <c r="E16" i="5"/>
  <c r="E42" i="5" l="1"/>
</calcChain>
</file>

<file path=xl/sharedStrings.xml><?xml version="1.0" encoding="utf-8"?>
<sst xmlns="http://schemas.openxmlformats.org/spreadsheetml/2006/main" count="51" uniqueCount="50">
  <si>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</si>
  <si>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</si>
  <si>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</si>
  <si>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</si>
  <si>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</si>
  <si>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</si>
  <si>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</si>
  <si>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</si>
  <si>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</si>
  <si>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</si>
  <si>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</si>
  <si>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</si>
  <si>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</si>
  <si>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</si>
  <si>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</si>
  <si>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</si>
  <si>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</si>
  <si>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</si>
  <si>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</si>
  <si>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</si>
  <si>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</si>
  <si>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</si>
  <si>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</si>
  <si>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</si>
  <si>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</si>
  <si>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</si>
  <si>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</si>
  <si>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</si>
  <si>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</si>
  <si>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</si>
  <si>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</si>
  <si>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</si>
  <si>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</si>
  <si>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</si>
  <si>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</si>
  <si>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</si>
  <si>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</si>
  <si>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</si>
  <si>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</si>
  <si>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</si>
  <si>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</si>
  <si>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</si>
  <si>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</si>
  <si>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de Enero al AL 30 DE SEPTIEMBRE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</si>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</sst>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2" customWidth="1"/>
    <col min="2" max="2" width="65.85546875" style="2" customWidth="1"/>
    <col min="3" max="8" width="18.28515625" style="2" customWidth="1"/>
    <col min="9" max="16384" width="12" style="2"/>
  </cols>
  <sheetData>
    <row r="1" spans="1:8" ht="50.1" customHeight="1" x14ac:dyDescent="0.2">
      <c r="A1" s="23" t="s">
        <v>43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33</v>
      </c>
      <c r="B2" s="29"/>
      <c r="C2" s="23" t="s">
        <v>39</v>
      </c>
      <c r="D2" s="24"/>
      <c r="E2" s="24"/>
      <c r="F2" s="24"/>
      <c r="G2" s="25"/>
      <c r="H2" s="26" t="s">
        <v>38</v>
      </c>
    </row>
    <row r="3" spans="1:8" ht="24.9" customHeight="1" x14ac:dyDescent="0.2">
      <c r="A3" s="30"/>
      <c r="B3" s="31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7"/>
    </row>
    <row r="4" spans="1:8" x14ac:dyDescent="0.2">
      <c r="A4" s="32"/>
      <c r="B4" s="33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f t="shared" ref="C6:H6" si="0">SUM(C7:C14)</f>
        <v>6751236.2800000003</v>
      </c>
      <c r="D6" s="6">
        <f t="shared" si="0"/>
        <v>654807.54</v>
      </c>
      <c r="E6" s="6">
        <f t="shared" si="0"/>
        <v>7406043.8199999994</v>
      </c>
      <c r="F6" s="6">
        <f t="shared" si="0"/>
        <v>4850689.78</v>
      </c>
      <c r="G6" s="6">
        <f t="shared" si="0"/>
        <v>4850689.78</v>
      </c>
      <c r="H6" s="6">
        <f t="shared" si="0"/>
        <v>2555354.04</v>
      </c>
    </row>
    <row r="7" spans="1:8" x14ac:dyDescent="0.2">
      <c r="A7" s="9"/>
      <c r="B7" s="13" t="s">
        <v>21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9"/>
      <c r="B8" s="13" t="s">
        <v>6</v>
      </c>
      <c r="C8" s="6">
        <v>0</v>
      </c>
      <c r="D8" s="6">
        <v>0</v>
      </c>
      <c r="E8" s="6">
        <f t="shared" ref="E8:E14" si="1">C8+D8</f>
        <v>0</v>
      </c>
      <c r="F8" s="6">
        <v>0</v>
      </c>
      <c r="G8" s="6">
        <v>0</v>
      </c>
      <c r="H8" s="6">
        <f t="shared" ref="H8:H14" si="2">E8-F8</f>
        <v>0</v>
      </c>
    </row>
    <row r="9" spans="1:8" x14ac:dyDescent="0.2">
      <c r="A9" s="9"/>
      <c r="B9" s="13" t="s">
        <v>22</v>
      </c>
      <c r="C9" s="6">
        <v>1967167.36</v>
      </c>
      <c r="D9" s="6">
        <v>340755.95</v>
      </c>
      <c r="E9" s="6">
        <f t="shared" si="1"/>
        <v>2307923.31</v>
      </c>
      <c r="F9" s="6">
        <v>1543743.32</v>
      </c>
      <c r="G9" s="6">
        <v>1543743.32</v>
      </c>
      <c r="H9" s="6">
        <f t="shared" si="2"/>
        <v>764179.99</v>
      </c>
    </row>
    <row r="10" spans="1:8" x14ac:dyDescent="0.2">
      <c r="A10" s="9"/>
      <c r="B10" s="13" t="s">
        <v>0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9"/>
      <c r="B11" s="13" t="s">
        <v>12</v>
      </c>
      <c r="C11" s="6">
        <v>1626694.58</v>
      </c>
      <c r="D11" s="6">
        <v>104345</v>
      </c>
      <c r="E11" s="6">
        <f t="shared" si="1"/>
        <v>1731039.58</v>
      </c>
      <c r="F11" s="6">
        <v>1099164.24</v>
      </c>
      <c r="G11" s="6">
        <v>1099164.24</v>
      </c>
      <c r="H11" s="6">
        <f t="shared" si="2"/>
        <v>631875.34000000008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9"/>
      <c r="B13" s="13" t="s">
        <v>23</v>
      </c>
      <c r="C13" s="6">
        <v>2044097.17</v>
      </c>
      <c r="D13" s="6">
        <v>120833.46</v>
      </c>
      <c r="E13" s="6">
        <f t="shared" si="1"/>
        <v>2164930.63</v>
      </c>
      <c r="F13" s="6">
        <v>1312694.25</v>
      </c>
      <c r="G13" s="6">
        <v>1312694.25</v>
      </c>
      <c r="H13" s="6">
        <f t="shared" si="2"/>
        <v>852236.37999999989</v>
      </c>
    </row>
    <row r="14" spans="1:8" x14ac:dyDescent="0.2">
      <c r="A14" s="9"/>
      <c r="B14" s="13" t="s">
        <v>8</v>
      </c>
      <c r="C14" s="6">
        <v>1113277.17</v>
      </c>
      <c r="D14" s="6">
        <v>88873.13</v>
      </c>
      <c r="E14" s="6">
        <f t="shared" si="1"/>
        <v>1202150.2999999998</v>
      </c>
      <c r="F14" s="6">
        <v>895087.97</v>
      </c>
      <c r="G14" s="6">
        <v>895087.97</v>
      </c>
      <c r="H14" s="6">
        <f t="shared" si="2"/>
        <v>307062.32999999984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>
        <f t="shared" ref="C16:H16" si="3">SUM(C17:C23)</f>
        <v>10599976.619999999</v>
      </c>
      <c r="D16" s="6">
        <f t="shared" si="3"/>
        <v>812455.89</v>
      </c>
      <c r="E16" s="6">
        <f t="shared" si="3"/>
        <v>11412432.51</v>
      </c>
      <c r="F16" s="6">
        <f t="shared" si="3"/>
        <v>6587712.7300000004</v>
      </c>
      <c r="G16" s="6">
        <f t="shared" si="3"/>
        <v>6587712.7300000004</v>
      </c>
      <c r="H16" s="6">
        <f t="shared" si="3"/>
        <v>4824719.78</v>
      </c>
    </row>
    <row r="17" spans="1:8" x14ac:dyDescent="0.2">
      <c r="A17" s="9"/>
      <c r="B17" s="13" t="s">
        <v>24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 t="shared" ref="H17:H23" si="4">E17-F17</f>
        <v>0</v>
      </c>
    </row>
    <row r="18" spans="1:8" x14ac:dyDescent="0.2">
      <c r="A18" s="9"/>
      <c r="B18" s="13" t="s">
        <v>15</v>
      </c>
      <c r="C18" s="6">
        <v>0</v>
      </c>
      <c r="D18" s="6">
        <v>0</v>
      </c>
      <c r="E18" s="6">
        <f t="shared" ref="E18:E23" si="5">C18+D18</f>
        <v>0</v>
      </c>
      <c r="F18" s="6">
        <v>0</v>
      </c>
      <c r="G18" s="6">
        <v>0</v>
      </c>
      <c r="H18" s="6">
        <f t="shared" si="4"/>
        <v>0</v>
      </c>
    </row>
    <row r="19" spans="1:8" x14ac:dyDescent="0.2">
      <c r="A19" s="9"/>
      <c r="B19" s="13" t="s">
        <v>10</v>
      </c>
      <c r="C19" s="6">
        <v>436039.89</v>
      </c>
      <c r="D19" s="6">
        <v>12200</v>
      </c>
      <c r="E19" s="6">
        <f t="shared" si="5"/>
        <v>448239.89</v>
      </c>
      <c r="F19" s="6">
        <v>285131.76</v>
      </c>
      <c r="G19" s="6">
        <v>285131.76</v>
      </c>
      <c r="H19" s="6">
        <f t="shared" si="4"/>
        <v>163108.13</v>
      </c>
    </row>
    <row r="20" spans="1:8" x14ac:dyDescent="0.2">
      <c r="A20" s="9"/>
      <c r="B20" s="13" t="s">
        <v>25</v>
      </c>
      <c r="C20" s="6">
        <v>0</v>
      </c>
      <c r="D20" s="6">
        <v>0</v>
      </c>
      <c r="E20" s="6">
        <f t="shared" si="5"/>
        <v>0</v>
      </c>
      <c r="F20" s="6">
        <v>0</v>
      </c>
      <c r="G20" s="6">
        <v>0</v>
      </c>
      <c r="H20" s="6">
        <f t="shared" si="4"/>
        <v>0</v>
      </c>
    </row>
    <row r="21" spans="1:8" x14ac:dyDescent="0.2">
      <c r="A21" s="9"/>
      <c r="B21" s="13" t="s">
        <v>26</v>
      </c>
      <c r="C21" s="6">
        <v>2398241.0499999998</v>
      </c>
      <c r="D21" s="6">
        <v>-44123</v>
      </c>
      <c r="E21" s="6">
        <f t="shared" si="5"/>
        <v>2354118.0499999998</v>
      </c>
      <c r="F21" s="6">
        <v>1527921.48</v>
      </c>
      <c r="G21" s="6">
        <v>1527921.48</v>
      </c>
      <c r="H21" s="6">
        <f t="shared" si="4"/>
        <v>826196.56999999983</v>
      </c>
    </row>
    <row r="22" spans="1:8" x14ac:dyDescent="0.2">
      <c r="A22" s="9"/>
      <c r="B22" s="13" t="s">
        <v>27</v>
      </c>
      <c r="C22" s="6">
        <v>7765695.6799999997</v>
      </c>
      <c r="D22" s="6">
        <v>844378.89</v>
      </c>
      <c r="E22" s="6">
        <f t="shared" si="5"/>
        <v>8610074.5700000003</v>
      </c>
      <c r="F22" s="6">
        <v>4774659.49</v>
      </c>
      <c r="G22" s="6">
        <v>4774659.49</v>
      </c>
      <c r="H22" s="6">
        <f t="shared" si="4"/>
        <v>3835415.08</v>
      </c>
    </row>
    <row r="23" spans="1:8" x14ac:dyDescent="0.2">
      <c r="A23" s="9"/>
      <c r="B23" s="13" t="s">
        <v>1</v>
      </c>
      <c r="C23" s="6">
        <v>0</v>
      </c>
      <c r="D23" s="6">
        <v>0</v>
      </c>
      <c r="E23" s="6">
        <f t="shared" si="5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>
        <f t="shared" ref="C25:H25" si="6">SUM(C26:C34)</f>
        <v>0</v>
      </c>
      <c r="D25" s="6">
        <f t="shared" si="6"/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  <c r="H25" s="6">
        <f t="shared" si="6"/>
        <v>0</v>
      </c>
    </row>
    <row r="26" spans="1:8" x14ac:dyDescent="0.2">
      <c r="A26" s="9"/>
      <c r="B26" s="13" t="s">
        <v>16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 t="shared" ref="H26:H34" si="7">E26-F26</f>
        <v>0</v>
      </c>
    </row>
    <row r="27" spans="1:8" x14ac:dyDescent="0.2">
      <c r="A27" s="9"/>
      <c r="B27" s="13" t="s">
        <v>13</v>
      </c>
      <c r="C27" s="6">
        <v>0</v>
      </c>
      <c r="D27" s="6">
        <v>0</v>
      </c>
      <c r="E27" s="6">
        <f t="shared" ref="E27:E34" si="8">C27+D27</f>
        <v>0</v>
      </c>
      <c r="F27" s="6">
        <v>0</v>
      </c>
      <c r="G27" s="6">
        <v>0</v>
      </c>
      <c r="H27" s="6">
        <f t="shared" si="7"/>
        <v>0</v>
      </c>
    </row>
    <row r="28" spans="1:8" x14ac:dyDescent="0.2">
      <c r="A28" s="9"/>
      <c r="B28" s="13" t="s">
        <v>17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x14ac:dyDescent="0.2">
      <c r="A29" s="9"/>
      <c r="B29" s="13" t="s">
        <v>29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x14ac:dyDescent="0.2">
      <c r="A30" s="9"/>
      <c r="B30" s="13" t="s">
        <v>11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x14ac:dyDescent="0.2">
      <c r="A31" s="9"/>
      <c r="B31" s="13" t="s">
        <v>2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x14ac:dyDescent="0.2">
      <c r="A32" s="9"/>
      <c r="B32" s="13" t="s">
        <v>3</v>
      </c>
      <c r="C32" s="6">
        <v>0</v>
      </c>
      <c r="D32" s="6">
        <v>0</v>
      </c>
      <c r="E32" s="6">
        <f t="shared" si="8"/>
        <v>0</v>
      </c>
      <c r="F32" s="6">
        <v>0</v>
      </c>
      <c r="G32" s="6">
        <v>0</v>
      </c>
      <c r="H32" s="6">
        <f t="shared" si="7"/>
        <v>0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9"/>
      <c r="B34" s="13" t="s">
        <v>18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>
        <f t="shared" ref="C36:H36" si="9">SUM(C37:C40)</f>
        <v>0</v>
      </c>
      <c r="D36" s="6">
        <f t="shared" si="9"/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</row>
    <row r="37" spans="1:8" x14ac:dyDescent="0.2">
      <c r="A37" s="9"/>
      <c r="B37" s="13" t="s">
        <v>31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 t="shared" ref="H37:H40" si="10">E37-F37</f>
        <v>0</v>
      </c>
    </row>
    <row r="38" spans="1:8" ht="20.399999999999999" x14ac:dyDescent="0.2">
      <c r="A38" s="9"/>
      <c r="B38" s="13" t="s">
        <v>14</v>
      </c>
      <c r="C38" s="6">
        <v>0</v>
      </c>
      <c r="D38" s="6">
        <v>0</v>
      </c>
      <c r="E38" s="6">
        <f t="shared" ref="E38:E40" si="11">C38+D38</f>
        <v>0</v>
      </c>
      <c r="F38" s="6">
        <v>0</v>
      </c>
      <c r="G38" s="6">
        <v>0</v>
      </c>
      <c r="H38" s="6">
        <f t="shared" si="10"/>
        <v>0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f t="shared" si="11"/>
        <v>0</v>
      </c>
      <c r="F39" s="6">
        <v>0</v>
      </c>
      <c r="G39" s="6">
        <v>0</v>
      </c>
      <c r="H39" s="6">
        <f t="shared" si="10"/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f t="shared" si="11"/>
        <v>0</v>
      </c>
      <c r="F40" s="6">
        <v>0</v>
      </c>
      <c r="G40" s="6">
        <v>0</v>
      </c>
      <c r="H40" s="6">
        <f t="shared" si="10"/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12">SUM(C36+C25+C16+C6)</f>
        <v>17351212.899999999</v>
      </c>
      <c r="D42" s="7">
        <f t="shared" si="12"/>
        <v>1467263.4300000002</v>
      </c>
      <c r="E42" s="7">
        <f t="shared" si="12"/>
        <v>18818476.329999998</v>
      </c>
      <c r="F42" s="7">
        <f t="shared" si="12"/>
        <v>11438402.510000002</v>
      </c>
      <c r="G42" s="7">
        <f t="shared" si="12"/>
        <v>11438402.510000002</v>
      </c>
      <c r="H42" s="7">
        <f t="shared" si="12"/>
        <v>7380073.8200000003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s="1" customFormat="1" x14ac:dyDescent="0.2">
      <c r="A44" s="19" t="s">
        <v>44</v>
      </c>
    </row>
    <row r="45" spans="1:8" s="1" customFormat="1" x14ac:dyDescent="0.2"/>
    <row r="46" spans="1:8" s="1" customFormat="1" x14ac:dyDescent="0.2"/>
    <row r="47" spans="1:8" s="1" customFormat="1" ht="15" customHeight="1" x14ac:dyDescent="0.2">
      <c r="B47" s="20" t="s">
        <v>45</v>
      </c>
      <c r="E47" s="34" t="s">
        <v>45</v>
      </c>
      <c r="F47" s="34"/>
    </row>
    <row r="48" spans="1:8" s="1" customFormat="1" x14ac:dyDescent="0.2">
      <c r="B48" s="22" t="s">
        <v>46</v>
      </c>
      <c r="E48" s="21" t="s">
        <v>47</v>
      </c>
    </row>
    <row r="49" spans="2:5" s="1" customFormat="1" x14ac:dyDescent="0.2">
      <c r="B49" s="20" t="s">
        <v>48</v>
      </c>
      <c r="E49" s="21" t="s">
        <v>49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E47:F4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2019-10-23T20:15:36Z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